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меню 24, календарь питания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5" i="1" l="1"/>
  <c r="I62" i="1"/>
  <c r="J176" i="1"/>
  <c r="J195" i="1"/>
  <c r="L176" i="1"/>
  <c r="L196" i="1" s="1"/>
  <c r="F196" i="1"/>
  <c r="G196" i="1"/>
  <c r="H196" i="1"/>
  <c r="J196" i="1" l="1"/>
  <c r="I196" i="1"/>
</calcChain>
</file>

<file path=xl/sharedStrings.xml><?xml version="1.0" encoding="utf-8"?>
<sst xmlns="http://schemas.openxmlformats.org/spreadsheetml/2006/main" count="234" uniqueCount="69">
  <si>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</si>
  <si>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</si>
  <si>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</si>
  <si>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</si>
  <si>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</si>
  <si>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</si>
  <si>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</si>
  <si>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</si>
  <si>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</si>
  <si>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</si>
  <si>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</si>
  <si>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</si>
  <si>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</si>
  <si>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</si>
  <si>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</si>
  <si>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</si>
  <si>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</si>
  <si>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</si>
  <si>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</si>
  <si>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</si>
  <si>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</si>
  <si>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</si>
  <si>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</si>
  <si>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</si>
  <si>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</si>
  <si>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</si>
  <si>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</si>
  <si>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</si>
  <si>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</si>
  <si>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</si>
  <si>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</si>
  <si>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</si>
  <si>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</si>
  <si>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</si>
  <si>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</si>
  <si>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</si>
  <si>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</si>
  <si>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</si>
  <si>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</si>
  <si>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Н.В.Гребе</t>
  </si>
  <si>
    <t>Хлеб пшеничный</t>
  </si>
  <si>
    <t>Кофейный напиток</t>
  </si>
  <si>
    <t>порционно</t>
  </si>
  <si>
    <t>Жаркое по-домашнему</t>
  </si>
  <si>
    <t>Запеканка из творога</t>
  </si>
  <si>
    <t>Сыр</t>
  </si>
  <si>
    <t>Чай с лимоном</t>
  </si>
  <si>
    <t>Суп молочный с макаронными изделиями</t>
  </si>
  <si>
    <t>Чай с сахаром</t>
  </si>
  <si>
    <t>Блинчики с сгущенным молоком</t>
  </si>
  <si>
    <t>Кофейный напиток с молоком сгущенным</t>
  </si>
  <si>
    <t>Каша молочная из манной крупы</t>
  </si>
  <si>
    <t>Сырники из творога</t>
  </si>
  <si>
    <t>171.1</t>
  </si>
  <si>
    <t>Гуляш из свинины</t>
  </si>
  <si>
    <t>Макароны отварные с сыром</t>
  </si>
  <si>
    <t>Окорочка жареные</t>
  </si>
  <si>
    <t>Каша пшенная на свежем молоке</t>
  </si>
  <si>
    <t>Кисель</t>
  </si>
  <si>
    <t>1-4 классы (с 7 до 11лет)</t>
  </si>
  <si>
    <t>порция</t>
  </si>
  <si>
    <t xml:space="preserve"> Компот из сухофруктов</t>
  </si>
  <si>
    <t>Каша жидкая молочная из гречневой крупы</t>
  </si>
  <si>
    <t>Компот из смеси сухофруктов</t>
  </si>
  <si>
    <t xml:space="preserve">Плов </t>
  </si>
  <si>
    <t>Салат из свеклы с зеленым горошком</t>
  </si>
  <si>
    <t>Рис отварной</t>
  </si>
  <si>
    <t>Печенье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</si>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</sst>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O130" sqref="O1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/>
      <c r="D1" s="72"/>
      <c r="E1" s="72"/>
      <c r="F1" s="12" t="s">
        <v>15</v>
      </c>
      <c r="G1" s="2" t="s">
        <v>16</v>
      </c>
      <c r="H1" s="73" t="s">
        <v>38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17</v>
      </c>
      <c r="H2" s="73" t="s">
        <v>39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59</v>
      </c>
      <c r="G3" s="2" t="s">
        <v>18</v>
      </c>
      <c r="H3" s="47">
        <v>29</v>
      </c>
      <c r="I3" s="47">
        <v>11</v>
      </c>
      <c r="J3" s="48">
        <v>2024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47</v>
      </c>
      <c r="F6" s="52">
        <v>250</v>
      </c>
      <c r="G6" s="52">
        <v>8</v>
      </c>
      <c r="H6" s="52">
        <v>9</v>
      </c>
      <c r="I6" s="54">
        <v>20</v>
      </c>
      <c r="J6" s="52">
        <v>194</v>
      </c>
      <c r="K6" s="40">
        <v>120</v>
      </c>
      <c r="L6" s="55">
        <v>13.94</v>
      </c>
    </row>
    <row r="7" spans="1:12" ht="15" x14ac:dyDescent="0.25">
      <c r="A7" s="23"/>
      <c r="B7" s="15"/>
      <c r="C7" s="11"/>
      <c r="D7" s="6" t="s">
        <v>27</v>
      </c>
      <c r="E7" s="50" t="s">
        <v>49</v>
      </c>
      <c r="F7" s="52">
        <v>150</v>
      </c>
      <c r="G7" s="52">
        <v>6</v>
      </c>
      <c r="H7" s="52">
        <v>10</v>
      </c>
      <c r="I7" s="54">
        <v>12</v>
      </c>
      <c r="J7" s="52">
        <v>161</v>
      </c>
      <c r="K7" s="43">
        <v>399</v>
      </c>
      <c r="L7" s="55">
        <v>33.15</v>
      </c>
    </row>
    <row r="8" spans="1:12" ht="15" x14ac:dyDescent="0.25">
      <c r="A8" s="23"/>
      <c r="B8" s="15"/>
      <c r="C8" s="11"/>
      <c r="D8" s="7" t="s">
        <v>21</v>
      </c>
      <c r="E8" s="50" t="s">
        <v>48</v>
      </c>
      <c r="F8" s="52">
        <v>200</v>
      </c>
      <c r="G8" s="42">
        <v>0</v>
      </c>
      <c r="H8" s="42">
        <v>0</v>
      </c>
      <c r="I8" s="42">
        <v>15</v>
      </c>
      <c r="J8" s="42">
        <v>60</v>
      </c>
      <c r="K8" s="43">
        <v>430</v>
      </c>
      <c r="L8" s="55">
        <v>2.21</v>
      </c>
    </row>
    <row r="9" spans="1:12" ht="15" x14ac:dyDescent="0.25">
      <c r="A9" s="23"/>
      <c r="B9" s="15"/>
      <c r="C9" s="11"/>
      <c r="D9" s="7" t="s">
        <v>22</v>
      </c>
      <c r="E9" s="50" t="s">
        <v>40</v>
      </c>
      <c r="F9" s="52">
        <v>30</v>
      </c>
      <c r="G9" s="42">
        <v>2</v>
      </c>
      <c r="H9" s="42">
        <v>0</v>
      </c>
      <c r="I9" s="42">
        <v>15</v>
      </c>
      <c r="J9" s="42">
        <v>69</v>
      </c>
      <c r="K9" s="43"/>
      <c r="L9" s="55">
        <v>3.48</v>
      </c>
    </row>
    <row r="10" spans="1:12" ht="15.75" thickBot="1" x14ac:dyDescent="0.3">
      <c r="A10" s="23"/>
      <c r="B10" s="15"/>
      <c r="C10" s="11"/>
      <c r="D10" s="7" t="s">
        <v>23</v>
      </c>
      <c r="E10" s="51"/>
      <c r="F10" s="53"/>
      <c r="G10" s="42"/>
      <c r="H10" s="42"/>
      <c r="I10" s="42"/>
      <c r="J10" s="42"/>
      <c r="K10" s="43"/>
      <c r="L10" s="55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630</v>
      </c>
      <c r="G13" s="19">
        <f t="shared" ref="G13:J13" si="0">SUM(G6:G12)</f>
        <v>16</v>
      </c>
      <c r="H13" s="19">
        <f t="shared" si="0"/>
        <v>19</v>
      </c>
      <c r="I13" s="19">
        <f t="shared" si="0"/>
        <v>62</v>
      </c>
      <c r="J13" s="19">
        <f t="shared" si="0"/>
        <v>484</v>
      </c>
      <c r="K13" s="25"/>
      <c r="L13" s="19">
        <f t="shared" ref="L13" si="1">SUM(L6:L12)</f>
        <v>52.779999999999994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630</v>
      </c>
      <c r="G24" s="32">
        <f t="shared" ref="G24:J24" si="4">G13+G23</f>
        <v>16</v>
      </c>
      <c r="H24" s="32">
        <f t="shared" si="4"/>
        <v>19</v>
      </c>
      <c r="I24" s="32">
        <f t="shared" si="4"/>
        <v>62</v>
      </c>
      <c r="J24" s="32">
        <f t="shared" si="4"/>
        <v>484</v>
      </c>
      <c r="K24" s="32"/>
      <c r="L24" s="32">
        <f t="shared" ref="L24" si="5">L13+L23</f>
        <v>52.779999999999994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50" t="s">
        <v>43</v>
      </c>
      <c r="F25" s="52">
        <v>250</v>
      </c>
      <c r="G25" s="52">
        <v>4.22</v>
      </c>
      <c r="H25" s="39">
        <v>7</v>
      </c>
      <c r="I25" s="54">
        <v>33.03</v>
      </c>
      <c r="J25" s="52">
        <v>209.15</v>
      </c>
      <c r="K25" s="40">
        <v>259</v>
      </c>
      <c r="L25" s="55">
        <v>70.73</v>
      </c>
    </row>
    <row r="26" spans="1:12" ht="15" x14ac:dyDescent="0.25">
      <c r="A26" s="14"/>
      <c r="B26" s="15"/>
      <c r="C26" s="11"/>
      <c r="D26" s="6"/>
      <c r="E26" s="50"/>
      <c r="F26" s="52"/>
      <c r="G26" s="42"/>
      <c r="H26" s="42"/>
      <c r="I26" s="42"/>
      <c r="J26" s="52"/>
      <c r="K26" s="43"/>
      <c r="L26" s="55"/>
    </row>
    <row r="27" spans="1:12" ht="15" x14ac:dyDescent="0.25">
      <c r="A27" s="14"/>
      <c r="B27" s="15"/>
      <c r="C27" s="11"/>
      <c r="D27" s="7" t="s">
        <v>21</v>
      </c>
      <c r="E27" s="50" t="s">
        <v>50</v>
      </c>
      <c r="F27" s="52">
        <v>200</v>
      </c>
      <c r="G27" s="42">
        <v>0</v>
      </c>
      <c r="H27" s="42">
        <v>0</v>
      </c>
      <c r="I27" s="42">
        <v>14</v>
      </c>
      <c r="J27" s="52">
        <v>58</v>
      </c>
      <c r="K27" s="43">
        <v>380</v>
      </c>
      <c r="L27" s="55">
        <v>11.27</v>
      </c>
    </row>
    <row r="28" spans="1:12" ht="15" x14ac:dyDescent="0.25">
      <c r="A28" s="14"/>
      <c r="B28" s="15"/>
      <c r="C28" s="11"/>
      <c r="D28" s="7" t="s">
        <v>22</v>
      </c>
      <c r="E28" s="50" t="s">
        <v>40</v>
      </c>
      <c r="F28" s="52">
        <v>30</v>
      </c>
      <c r="G28" s="42">
        <v>2</v>
      </c>
      <c r="H28" s="42">
        <v>0</v>
      </c>
      <c r="I28" s="42">
        <v>15</v>
      </c>
      <c r="J28" s="52">
        <v>69</v>
      </c>
      <c r="K28" s="43"/>
      <c r="L28" s="55">
        <v>3.48</v>
      </c>
    </row>
    <row r="29" spans="1:12" ht="15" x14ac:dyDescent="0.25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.75" thickBot="1" x14ac:dyDescent="0.3">
      <c r="A30" s="14"/>
      <c r="B30" s="15"/>
      <c r="C30" s="11"/>
      <c r="D30" s="56" t="s">
        <v>25</v>
      </c>
      <c r="E30" s="57"/>
      <c r="F30" s="42"/>
      <c r="G30" s="42"/>
      <c r="H30" s="42"/>
      <c r="I30" s="42"/>
      <c r="J30" s="42"/>
      <c r="K30" s="43"/>
      <c r="L30" s="58"/>
    </row>
    <row r="31" spans="1:12" ht="15" x14ac:dyDescent="0.25">
      <c r="A31" s="14"/>
      <c r="B31" s="15"/>
      <c r="C31" s="11"/>
      <c r="D31" s="6"/>
      <c r="E31" s="41" t="s">
        <v>67</v>
      </c>
      <c r="F31" s="42">
        <v>50</v>
      </c>
      <c r="G31" s="42">
        <v>8</v>
      </c>
      <c r="H31" s="42">
        <v>9</v>
      </c>
      <c r="I31" s="42">
        <v>74</v>
      </c>
      <c r="J31" s="42">
        <v>417</v>
      </c>
      <c r="K31" s="43"/>
      <c r="L31" s="42">
        <v>19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14.219999999999999</v>
      </c>
      <c r="H32" s="19">
        <f t="shared" ref="H32" si="7">SUM(H25:H31)</f>
        <v>16</v>
      </c>
      <c r="I32" s="19">
        <f t="shared" ref="I32" si="8">SUM(I25:I31)</f>
        <v>136.03</v>
      </c>
      <c r="J32" s="19">
        <f t="shared" ref="J32:L32" si="9">SUM(J25:J31)</f>
        <v>753.15</v>
      </c>
      <c r="K32" s="25"/>
      <c r="L32" s="19">
        <f t="shared" si="9"/>
        <v>104.48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530</v>
      </c>
      <c r="G43" s="32">
        <f t="shared" ref="G43" si="14">G32+G42</f>
        <v>14.219999999999999</v>
      </c>
      <c r="H43" s="32">
        <f t="shared" ref="H43" si="15">H32+H42</f>
        <v>16</v>
      </c>
      <c r="I43" s="32">
        <f t="shared" ref="I43" si="16">I32+I42</f>
        <v>136.03</v>
      </c>
      <c r="J43" s="32">
        <f t="shared" ref="J43:L43" si="17">J32+J42</f>
        <v>753.15</v>
      </c>
      <c r="K43" s="32"/>
      <c r="L43" s="32">
        <f t="shared" si="17"/>
        <v>104.48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61" t="s">
        <v>51</v>
      </c>
      <c r="F44" s="63">
        <v>250</v>
      </c>
      <c r="G44" s="63">
        <v>7</v>
      </c>
      <c r="H44" s="63">
        <v>12</v>
      </c>
      <c r="I44" s="66">
        <v>38</v>
      </c>
      <c r="J44" s="63">
        <v>284</v>
      </c>
      <c r="K44" s="59">
        <v>175</v>
      </c>
      <c r="L44" s="64">
        <v>24.39</v>
      </c>
    </row>
    <row r="45" spans="1:12" ht="15.75" thickBot="1" x14ac:dyDescent="0.3">
      <c r="A45" s="23"/>
      <c r="B45" s="15"/>
      <c r="C45" s="11"/>
      <c r="D45" s="6"/>
      <c r="E45" s="51" t="s">
        <v>52</v>
      </c>
      <c r="F45" s="53">
        <v>80</v>
      </c>
      <c r="G45" s="53">
        <v>14</v>
      </c>
      <c r="H45" s="53">
        <v>10</v>
      </c>
      <c r="I45" s="67">
        <v>3</v>
      </c>
      <c r="J45" s="53">
        <v>164</v>
      </c>
      <c r="K45" s="59">
        <v>219</v>
      </c>
      <c r="L45" s="60">
        <v>49.3</v>
      </c>
    </row>
    <row r="46" spans="1:12" ht="15" x14ac:dyDescent="0.25">
      <c r="A46" s="23"/>
      <c r="B46" s="15"/>
      <c r="C46" s="11"/>
      <c r="D46" s="7" t="s">
        <v>21</v>
      </c>
      <c r="E46" s="50" t="s">
        <v>48</v>
      </c>
      <c r="F46" s="42">
        <v>200</v>
      </c>
      <c r="G46" s="52">
        <v>0</v>
      </c>
      <c r="H46" s="52">
        <v>0</v>
      </c>
      <c r="I46" s="54">
        <v>15</v>
      </c>
      <c r="J46" s="42">
        <v>60</v>
      </c>
      <c r="K46" s="59">
        <v>430</v>
      </c>
      <c r="L46" s="55">
        <v>4.8</v>
      </c>
    </row>
    <row r="47" spans="1:12" ht="15" x14ac:dyDescent="0.25">
      <c r="A47" s="23"/>
      <c r="B47" s="15"/>
      <c r="C47" s="11"/>
      <c r="D47" s="7" t="s">
        <v>22</v>
      </c>
      <c r="E47" s="50"/>
      <c r="F47" s="42"/>
      <c r="G47" s="52"/>
      <c r="H47" s="52"/>
      <c r="I47" s="54"/>
      <c r="J47" s="52"/>
      <c r="K47" s="43"/>
      <c r="L47" s="55"/>
    </row>
    <row r="48" spans="1:12" ht="15" x14ac:dyDescent="0.25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.75" thickBot="1" x14ac:dyDescent="0.3">
      <c r="A49" s="23"/>
      <c r="B49" s="15"/>
      <c r="C49" s="11"/>
      <c r="D49" s="56"/>
      <c r="E49" s="51"/>
      <c r="F49" s="52"/>
      <c r="G49" s="52"/>
      <c r="H49" s="52"/>
      <c r="I49" s="54"/>
      <c r="J49" s="42"/>
      <c r="K49" s="56"/>
      <c r="L49" s="55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530</v>
      </c>
      <c r="G51" s="19">
        <f t="shared" ref="G51" si="18">SUM(G44:G50)</f>
        <v>21</v>
      </c>
      <c r="H51" s="19">
        <f t="shared" ref="H51" si="19">SUM(H44:H50)</f>
        <v>22</v>
      </c>
      <c r="I51" s="19">
        <f t="shared" ref="I51" si="20">SUM(I44:I50)</f>
        <v>56</v>
      </c>
      <c r="J51" s="19">
        <f t="shared" ref="J51:L51" si="21">SUM(J44:J50)</f>
        <v>508</v>
      </c>
      <c r="K51" s="25"/>
      <c r="L51" s="19">
        <f t="shared" si="21"/>
        <v>78.489999999999995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530</v>
      </c>
      <c r="G62" s="32">
        <f t="shared" ref="G62" si="26">G51+G61</f>
        <v>21</v>
      </c>
      <c r="H62" s="32">
        <f t="shared" ref="H62" si="27">H51+H61</f>
        <v>22</v>
      </c>
      <c r="I62" s="32">
        <f t="shared" ref="I62" si="28">I51+I61</f>
        <v>56</v>
      </c>
      <c r="J62" s="32">
        <f t="shared" ref="J62:L62" si="29">J51+J61</f>
        <v>508</v>
      </c>
      <c r="K62" s="32"/>
      <c r="L62" s="32">
        <f t="shared" si="29"/>
        <v>78.489999999999995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50" t="s">
        <v>68</v>
      </c>
      <c r="F63" s="52">
        <v>160</v>
      </c>
      <c r="G63" s="39">
        <v>6</v>
      </c>
      <c r="H63" s="39">
        <v>5</v>
      </c>
      <c r="I63" s="39">
        <v>40</v>
      </c>
      <c r="J63" s="39">
        <v>229</v>
      </c>
      <c r="K63" s="40" t="s">
        <v>53</v>
      </c>
      <c r="L63" s="55">
        <v>9.5500000000000007</v>
      </c>
    </row>
    <row r="64" spans="1:12" ht="15" x14ac:dyDescent="0.25">
      <c r="A64" s="23"/>
      <c r="B64" s="15"/>
      <c r="C64" s="11"/>
      <c r="D64" s="6"/>
      <c r="E64" s="41" t="s">
        <v>54</v>
      </c>
      <c r="F64" s="42">
        <v>125</v>
      </c>
      <c r="G64" s="42">
        <v>9</v>
      </c>
      <c r="H64" s="42">
        <v>20</v>
      </c>
      <c r="I64" s="42">
        <v>2</v>
      </c>
      <c r="J64" s="42">
        <v>227</v>
      </c>
      <c r="K64" s="43">
        <v>260</v>
      </c>
      <c r="L64" s="42">
        <v>37.799999999999997</v>
      </c>
    </row>
    <row r="65" spans="1:12" ht="15" x14ac:dyDescent="0.25">
      <c r="A65" s="23"/>
      <c r="B65" s="15"/>
      <c r="C65" s="11"/>
      <c r="D65" s="7" t="s">
        <v>21</v>
      </c>
      <c r="E65" s="50" t="s">
        <v>61</v>
      </c>
      <c r="F65" s="42">
        <v>200</v>
      </c>
      <c r="G65" s="42">
        <v>0</v>
      </c>
      <c r="H65" s="42">
        <v>0</v>
      </c>
      <c r="I65" s="42">
        <v>19</v>
      </c>
      <c r="J65" s="42">
        <v>77</v>
      </c>
      <c r="K65" s="43">
        <v>402</v>
      </c>
      <c r="L65" s="55">
        <v>7.82</v>
      </c>
    </row>
    <row r="66" spans="1:12" ht="15" x14ac:dyDescent="0.25">
      <c r="A66" s="23"/>
      <c r="B66" s="15"/>
      <c r="C66" s="11"/>
      <c r="D66" s="7" t="s">
        <v>22</v>
      </c>
      <c r="E66" s="50" t="s">
        <v>40</v>
      </c>
      <c r="F66" s="42">
        <v>30</v>
      </c>
      <c r="G66" s="42">
        <v>2</v>
      </c>
      <c r="H66" s="42">
        <v>0</v>
      </c>
      <c r="I66" s="42">
        <v>15</v>
      </c>
      <c r="J66" s="42">
        <v>69</v>
      </c>
      <c r="K66" s="43"/>
      <c r="L66" s="55">
        <v>3.48</v>
      </c>
    </row>
    <row r="67" spans="1:12" ht="15" x14ac:dyDescent="0.25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59" t="s">
        <v>25</v>
      </c>
      <c r="E68" s="57"/>
      <c r="F68" s="42"/>
      <c r="G68" s="42"/>
      <c r="H68" s="42"/>
      <c r="I68" s="42"/>
      <c r="J68" s="42"/>
      <c r="K68" s="43"/>
      <c r="L68" s="55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515</v>
      </c>
      <c r="G70" s="19">
        <f t="shared" ref="G70" si="30">SUM(G63:G69)</f>
        <v>17</v>
      </c>
      <c r="H70" s="19">
        <f t="shared" ref="H70" si="31">SUM(H63:H69)</f>
        <v>25</v>
      </c>
      <c r="I70" s="19">
        <f t="shared" ref="I70" si="32">SUM(I63:I69)</f>
        <v>76</v>
      </c>
      <c r="J70" s="19">
        <f t="shared" ref="J70:L70" si="33">SUM(J63:J69)</f>
        <v>602</v>
      </c>
      <c r="K70" s="25"/>
      <c r="L70" s="19">
        <f t="shared" si="33"/>
        <v>58.649999999999991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515</v>
      </c>
      <c r="G81" s="32">
        <f t="shared" ref="G81" si="38">G70+G80</f>
        <v>17</v>
      </c>
      <c r="H81" s="32">
        <f t="shared" ref="H81" si="39">H70+H80</f>
        <v>25</v>
      </c>
      <c r="I81" s="32">
        <f t="shared" ref="I81" si="40">I70+I80</f>
        <v>76</v>
      </c>
      <c r="J81" s="32">
        <f t="shared" ref="J81:L81" si="41">J70+J80</f>
        <v>602</v>
      </c>
      <c r="K81" s="32"/>
      <c r="L81" s="32">
        <f t="shared" si="41"/>
        <v>58.649999999999991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61" t="s">
        <v>55</v>
      </c>
      <c r="F82" s="63">
        <v>280</v>
      </c>
      <c r="G82" s="39">
        <v>14</v>
      </c>
      <c r="H82" s="39">
        <v>17</v>
      </c>
      <c r="I82" s="39">
        <v>45</v>
      </c>
      <c r="J82" s="39">
        <v>387</v>
      </c>
      <c r="K82" s="62">
        <v>204</v>
      </c>
      <c r="L82" s="64">
        <v>42.85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21</v>
      </c>
      <c r="E84" s="50" t="s">
        <v>41</v>
      </c>
      <c r="F84" s="42">
        <v>200</v>
      </c>
      <c r="G84" s="42">
        <v>1.63</v>
      </c>
      <c r="H84" s="42">
        <v>1.57</v>
      </c>
      <c r="I84" s="42">
        <v>24.37</v>
      </c>
      <c r="J84" s="42">
        <v>118.21</v>
      </c>
      <c r="K84" s="59">
        <v>380</v>
      </c>
      <c r="L84" s="55">
        <v>11.27</v>
      </c>
    </row>
    <row r="85" spans="1:12" ht="15" x14ac:dyDescent="0.25">
      <c r="A85" s="23"/>
      <c r="B85" s="15"/>
      <c r="C85" s="11"/>
      <c r="D85" s="7" t="s">
        <v>22</v>
      </c>
      <c r="E85" s="50" t="s">
        <v>40</v>
      </c>
      <c r="F85" s="42">
        <v>30</v>
      </c>
      <c r="G85" s="42">
        <v>1.98</v>
      </c>
      <c r="H85" s="42">
        <v>0.18</v>
      </c>
      <c r="I85" s="42">
        <v>15</v>
      </c>
      <c r="J85" s="42">
        <v>72</v>
      </c>
      <c r="K85" s="43"/>
      <c r="L85" s="55">
        <v>3.48</v>
      </c>
    </row>
    <row r="86" spans="1:12" ht="15" x14ac:dyDescent="0.25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50"/>
      <c r="F87" s="42"/>
      <c r="G87" s="42"/>
      <c r="H87" s="42"/>
      <c r="I87" s="42"/>
      <c r="J87" s="42"/>
      <c r="K87" s="59"/>
      <c r="L87" s="55"/>
    </row>
    <row r="88" spans="1:12" ht="15.75" thickBot="1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6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 t="shared" ref="G89" si="42">SUM(G82:G88)</f>
        <v>17.61</v>
      </c>
      <c r="H89" s="19">
        <f t="shared" ref="H89" si="43">SUM(H82:H88)</f>
        <v>18.75</v>
      </c>
      <c r="I89" s="19">
        <f t="shared" ref="I89" si="44">SUM(I82:I88)</f>
        <v>84.37</v>
      </c>
      <c r="J89" s="19">
        <f t="shared" ref="J89:L89" si="45">SUM(J82:J88)</f>
        <v>577.21</v>
      </c>
      <c r="K89" s="25"/>
      <c r="L89" s="19">
        <f t="shared" si="45"/>
        <v>57.6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510</v>
      </c>
      <c r="G100" s="32">
        <f t="shared" ref="G100" si="50">G89+G99</f>
        <v>17.61</v>
      </c>
      <c r="H100" s="32">
        <f t="shared" ref="H100" si="51">H89+H99</f>
        <v>18.75</v>
      </c>
      <c r="I100" s="32">
        <f t="shared" ref="I100" si="52">I89+I99</f>
        <v>84.37</v>
      </c>
      <c r="J100" s="32">
        <f t="shared" ref="J100:L100" si="53">J89+J99</f>
        <v>577.21</v>
      </c>
      <c r="K100" s="32"/>
      <c r="L100" s="32">
        <f t="shared" si="53"/>
        <v>57.6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50" t="s">
        <v>62</v>
      </c>
      <c r="F101" s="52">
        <v>250</v>
      </c>
      <c r="G101" s="39">
        <v>10</v>
      </c>
      <c r="H101" s="39">
        <v>15</v>
      </c>
      <c r="I101" s="39">
        <v>43</v>
      </c>
      <c r="J101" s="39">
        <v>349</v>
      </c>
      <c r="K101" s="40">
        <v>183</v>
      </c>
      <c r="L101" s="55">
        <v>23.3</v>
      </c>
    </row>
    <row r="102" spans="1:12" ht="15" x14ac:dyDescent="0.25">
      <c r="A102" s="23"/>
      <c r="B102" s="15"/>
      <c r="C102" s="11"/>
      <c r="D102" s="6" t="s">
        <v>27</v>
      </c>
      <c r="E102" s="50"/>
      <c r="F102" s="42"/>
      <c r="G102" s="42"/>
      <c r="H102" s="42"/>
      <c r="I102" s="42"/>
      <c r="J102" s="42"/>
      <c r="K102" s="43"/>
      <c r="L102" s="55"/>
    </row>
    <row r="103" spans="1:12" ht="15" x14ac:dyDescent="0.25">
      <c r="A103" s="23"/>
      <c r="B103" s="15"/>
      <c r="C103" s="11"/>
      <c r="D103" s="7" t="s">
        <v>21</v>
      </c>
      <c r="E103" s="50" t="s">
        <v>48</v>
      </c>
      <c r="F103" s="42">
        <v>200</v>
      </c>
      <c r="G103" s="42">
        <v>0</v>
      </c>
      <c r="H103" s="42">
        <v>0</v>
      </c>
      <c r="I103" s="42">
        <v>15</v>
      </c>
      <c r="J103" s="42">
        <v>60</v>
      </c>
      <c r="K103" s="43">
        <v>430</v>
      </c>
      <c r="L103" s="55">
        <v>2.21</v>
      </c>
    </row>
    <row r="104" spans="1:12" ht="15" x14ac:dyDescent="0.25">
      <c r="A104" s="23"/>
      <c r="B104" s="15"/>
      <c r="C104" s="11"/>
      <c r="D104" s="7" t="s">
        <v>22</v>
      </c>
      <c r="E104" s="50" t="s">
        <v>40</v>
      </c>
      <c r="F104" s="42">
        <v>30</v>
      </c>
      <c r="G104" s="42">
        <v>2</v>
      </c>
      <c r="H104" s="42">
        <v>0</v>
      </c>
      <c r="I104" s="42">
        <v>15</v>
      </c>
      <c r="J104" s="42">
        <v>69</v>
      </c>
      <c r="K104" s="43"/>
      <c r="L104" s="55">
        <v>3.48</v>
      </c>
    </row>
    <row r="105" spans="1:12" ht="15" x14ac:dyDescent="0.25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.75" thickBot="1" x14ac:dyDescent="0.3">
      <c r="A106" s="23"/>
      <c r="B106" s="15"/>
      <c r="C106" s="11"/>
      <c r="D106" s="56" t="s">
        <v>60</v>
      </c>
      <c r="E106" s="57"/>
      <c r="F106" s="42"/>
      <c r="G106" s="42"/>
      <c r="H106" s="42"/>
      <c r="I106" s="42"/>
      <c r="J106" s="42"/>
      <c r="K106" s="43"/>
      <c r="L106" s="58"/>
    </row>
    <row r="107" spans="1:12" ht="15" x14ac:dyDescent="0.25">
      <c r="A107" s="23"/>
      <c r="B107" s="15"/>
      <c r="C107" s="11"/>
      <c r="D107" s="6" t="s">
        <v>60</v>
      </c>
      <c r="E107" s="61" t="s">
        <v>45</v>
      </c>
      <c r="F107" s="42">
        <v>20</v>
      </c>
      <c r="G107" s="42">
        <v>2</v>
      </c>
      <c r="H107" s="42">
        <v>3</v>
      </c>
      <c r="I107" s="42">
        <v>0</v>
      </c>
      <c r="J107" s="42">
        <v>36</v>
      </c>
      <c r="K107" s="43">
        <v>15</v>
      </c>
      <c r="L107" s="64">
        <v>9.5</v>
      </c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14</v>
      </c>
      <c r="H108" s="19">
        <f t="shared" si="54"/>
        <v>18</v>
      </c>
      <c r="I108" s="19">
        <f t="shared" si="54"/>
        <v>73</v>
      </c>
      <c r="J108" s="19">
        <f t="shared" si="54"/>
        <v>514</v>
      </c>
      <c r="K108" s="25"/>
      <c r="L108" s="19">
        <f t="shared" ref="L108" si="55">SUM(L101:L107)</f>
        <v>38.49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500</v>
      </c>
      <c r="G119" s="32">
        <f t="shared" ref="G119" si="58">G108+G118</f>
        <v>14</v>
      </c>
      <c r="H119" s="32">
        <f t="shared" ref="H119" si="59">H108+H118</f>
        <v>18</v>
      </c>
      <c r="I119" s="32">
        <f t="shared" ref="I119" si="60">I108+I118</f>
        <v>73</v>
      </c>
      <c r="J119" s="32">
        <f t="shared" ref="J119:L119" si="61">J108+J118</f>
        <v>514</v>
      </c>
      <c r="K119" s="32"/>
      <c r="L119" s="32">
        <f t="shared" si="61"/>
        <v>38.49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50" t="s">
        <v>66</v>
      </c>
      <c r="F120" s="52">
        <v>150</v>
      </c>
      <c r="G120" s="52">
        <v>3.7</v>
      </c>
      <c r="H120" s="39">
        <v>3</v>
      </c>
      <c r="I120" s="39">
        <v>37</v>
      </c>
      <c r="J120" s="52">
        <v>202.57</v>
      </c>
      <c r="K120" s="59">
        <v>304</v>
      </c>
      <c r="L120" s="55">
        <v>10.18</v>
      </c>
    </row>
    <row r="121" spans="1:12" ht="15" x14ac:dyDescent="0.25">
      <c r="A121" s="14"/>
      <c r="B121" s="15"/>
      <c r="C121" s="11"/>
      <c r="D121" s="6"/>
      <c r="E121" s="41" t="s">
        <v>56</v>
      </c>
      <c r="F121" s="42">
        <v>91</v>
      </c>
      <c r="G121" s="42">
        <v>16.2</v>
      </c>
      <c r="H121" s="42">
        <v>19.3</v>
      </c>
      <c r="I121" s="42">
        <v>0</v>
      </c>
      <c r="J121" s="42">
        <v>244</v>
      </c>
      <c r="K121" s="43">
        <v>293</v>
      </c>
      <c r="L121" s="42">
        <v>39</v>
      </c>
    </row>
    <row r="122" spans="1:12" ht="15" x14ac:dyDescent="0.25">
      <c r="A122" s="14"/>
      <c r="B122" s="15"/>
      <c r="C122" s="11"/>
      <c r="D122" s="7" t="s">
        <v>21</v>
      </c>
      <c r="E122" s="50" t="s">
        <v>46</v>
      </c>
      <c r="F122" s="42">
        <v>200</v>
      </c>
      <c r="G122" s="42">
        <v>0</v>
      </c>
      <c r="H122" s="42">
        <v>0</v>
      </c>
      <c r="I122" s="42">
        <v>15</v>
      </c>
      <c r="J122" s="52">
        <v>63</v>
      </c>
      <c r="K122" s="59">
        <v>377</v>
      </c>
      <c r="L122" s="55">
        <v>4.8</v>
      </c>
    </row>
    <row r="123" spans="1:12" ht="15" x14ac:dyDescent="0.25">
      <c r="A123" s="14"/>
      <c r="B123" s="15"/>
      <c r="C123" s="11"/>
      <c r="D123" s="7" t="s">
        <v>22</v>
      </c>
      <c r="E123" s="50" t="s">
        <v>40</v>
      </c>
      <c r="F123" s="42">
        <v>30</v>
      </c>
      <c r="G123" s="42">
        <v>2</v>
      </c>
      <c r="H123" s="42">
        <v>0</v>
      </c>
      <c r="I123" s="42">
        <v>15</v>
      </c>
      <c r="J123" s="52">
        <v>69</v>
      </c>
      <c r="K123" s="43"/>
      <c r="L123" s="55">
        <v>3.48</v>
      </c>
    </row>
    <row r="124" spans="1:12" ht="15" x14ac:dyDescent="0.25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.75" thickBot="1" x14ac:dyDescent="0.3">
      <c r="A125" s="14"/>
      <c r="B125" s="15"/>
      <c r="C125" s="11"/>
      <c r="D125" s="56"/>
      <c r="E125" s="50" t="s">
        <v>67</v>
      </c>
      <c r="F125" s="42">
        <v>30</v>
      </c>
      <c r="G125" s="42">
        <v>2.2999999999999998</v>
      </c>
      <c r="H125" s="42">
        <v>2.9</v>
      </c>
      <c r="I125" s="42">
        <v>22.3</v>
      </c>
      <c r="J125" s="52">
        <v>125</v>
      </c>
      <c r="K125" s="59"/>
      <c r="L125" s="55">
        <v>5.7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501</v>
      </c>
      <c r="G127" s="19">
        <f>SUM(G120:G126)</f>
        <v>24.2</v>
      </c>
      <c r="H127" s="19">
        <f t="shared" ref="H127:J127" si="62">SUM(H120:H126)</f>
        <v>25.2</v>
      </c>
      <c r="I127" s="19">
        <f t="shared" si="62"/>
        <v>89.3</v>
      </c>
      <c r="J127" s="19">
        <f t="shared" si="62"/>
        <v>703.56999999999994</v>
      </c>
      <c r="K127" s="25"/>
      <c r="L127" s="19">
        <f t="shared" ref="L127" si="63">SUM(L120:L126)</f>
        <v>63.16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501</v>
      </c>
      <c r="G138" s="32">
        <f t="shared" ref="G138" si="66">G127+G137</f>
        <v>24.2</v>
      </c>
      <c r="H138" s="32">
        <f t="shared" ref="H138" si="67">H127+H137</f>
        <v>25.2</v>
      </c>
      <c r="I138" s="32">
        <f t="shared" ref="I138" si="68">I127+I137</f>
        <v>89.3</v>
      </c>
      <c r="J138" s="32">
        <f t="shared" ref="J138:L138" si="69">J127+J137</f>
        <v>703.56999999999994</v>
      </c>
      <c r="K138" s="32"/>
      <c r="L138" s="32">
        <f t="shared" si="69"/>
        <v>63.16</v>
      </c>
    </row>
    <row r="139" spans="1:12" ht="15.75" thickBot="1" x14ac:dyDescent="0.3">
      <c r="A139" s="20">
        <v>2</v>
      </c>
      <c r="B139" s="21">
        <v>3</v>
      </c>
      <c r="C139" s="22" t="s">
        <v>19</v>
      </c>
      <c r="D139" s="5" t="s">
        <v>20</v>
      </c>
      <c r="E139" s="61" t="s">
        <v>44</v>
      </c>
      <c r="F139" s="63">
        <v>85</v>
      </c>
      <c r="G139" s="63">
        <v>14.27</v>
      </c>
      <c r="H139" s="39">
        <v>13</v>
      </c>
      <c r="I139" s="39">
        <v>11</v>
      </c>
      <c r="J139" s="63">
        <v>231</v>
      </c>
      <c r="K139" s="63">
        <v>224</v>
      </c>
      <c r="L139" s="64">
        <v>51.15</v>
      </c>
    </row>
    <row r="140" spans="1:12" ht="15.75" thickBot="1" x14ac:dyDescent="0.3">
      <c r="A140" s="23"/>
      <c r="B140" s="15"/>
      <c r="C140" s="11"/>
      <c r="D140" s="65"/>
      <c r="E140" s="51" t="s">
        <v>57</v>
      </c>
      <c r="F140" s="53">
        <v>250</v>
      </c>
      <c r="G140" s="42">
        <v>10</v>
      </c>
      <c r="H140" s="42">
        <v>12</v>
      </c>
      <c r="I140" s="42">
        <v>51</v>
      </c>
      <c r="J140" s="42">
        <v>354</v>
      </c>
      <c r="K140" s="56">
        <v>177.1</v>
      </c>
      <c r="L140" s="60">
        <v>22.88</v>
      </c>
    </row>
    <row r="141" spans="1:12" ht="15" x14ac:dyDescent="0.25">
      <c r="A141" s="23"/>
      <c r="B141" s="15"/>
      <c r="C141" s="11"/>
      <c r="D141" s="7" t="s">
        <v>21</v>
      </c>
      <c r="E141" s="50" t="s">
        <v>63</v>
      </c>
      <c r="F141" s="42">
        <v>200</v>
      </c>
      <c r="G141" s="42">
        <v>0</v>
      </c>
      <c r="H141" s="42">
        <v>0</v>
      </c>
      <c r="I141" s="42">
        <v>23</v>
      </c>
      <c r="J141" s="52">
        <v>93</v>
      </c>
      <c r="K141" s="52">
        <v>402</v>
      </c>
      <c r="L141" s="55">
        <v>7.82</v>
      </c>
    </row>
    <row r="142" spans="1:12" ht="15.75" customHeight="1" x14ac:dyDescent="0.25">
      <c r="A142" s="23"/>
      <c r="B142" s="15"/>
      <c r="C142" s="11"/>
      <c r="D142" s="7" t="s">
        <v>22</v>
      </c>
      <c r="E142" s="50"/>
      <c r="F142" s="42"/>
      <c r="G142" s="42"/>
      <c r="H142" s="42"/>
      <c r="I142" s="42"/>
      <c r="J142" s="42"/>
      <c r="K142" s="43"/>
      <c r="L142" s="55"/>
    </row>
    <row r="143" spans="1:12" ht="15" x14ac:dyDescent="0.25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.75" thickBot="1" x14ac:dyDescent="0.3">
      <c r="A144" s="23"/>
      <c r="B144" s="15"/>
      <c r="C144" s="11"/>
      <c r="D144" s="56" t="s">
        <v>42</v>
      </c>
      <c r="E144" s="50"/>
      <c r="F144" s="42"/>
      <c r="G144" s="42"/>
      <c r="H144" s="42"/>
      <c r="I144" s="42"/>
      <c r="J144" s="42"/>
      <c r="K144" s="43"/>
      <c r="L144" s="55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535</v>
      </c>
      <c r="G146" s="19">
        <f t="shared" ref="G146:J146" si="70">SUM(G139:G145)</f>
        <v>24.27</v>
      </c>
      <c r="H146" s="19">
        <f t="shared" si="70"/>
        <v>25</v>
      </c>
      <c r="I146" s="19">
        <f t="shared" si="70"/>
        <v>85</v>
      </c>
      <c r="J146" s="19">
        <f t="shared" si="70"/>
        <v>678</v>
      </c>
      <c r="K146" s="25"/>
      <c r="L146" s="19">
        <f t="shared" ref="L146" si="71">SUM(L139:L145)</f>
        <v>81.849999999999994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535</v>
      </c>
      <c r="G157" s="32">
        <f t="shared" ref="G157" si="74">G146+G156</f>
        <v>24.27</v>
      </c>
      <c r="H157" s="32">
        <f t="shared" ref="H157" si="75">H146+H156</f>
        <v>25</v>
      </c>
      <c r="I157" s="32">
        <f t="shared" ref="I157" si="76">I146+I156</f>
        <v>85</v>
      </c>
      <c r="J157" s="32">
        <f t="shared" ref="J157:L157" si="77">J146+J156</f>
        <v>678</v>
      </c>
      <c r="K157" s="32"/>
      <c r="L157" s="32">
        <f t="shared" si="77"/>
        <v>81.849999999999994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50" t="s">
        <v>64</v>
      </c>
      <c r="F158" s="52">
        <v>200</v>
      </c>
      <c r="G158" s="39">
        <v>10</v>
      </c>
      <c r="H158" s="39">
        <v>23</v>
      </c>
      <c r="I158" s="39">
        <v>1</v>
      </c>
      <c r="J158" s="52">
        <v>255</v>
      </c>
      <c r="K158" s="40">
        <v>291</v>
      </c>
      <c r="L158" s="55">
        <v>33.92</v>
      </c>
    </row>
    <row r="159" spans="1:12" ht="15" x14ac:dyDescent="0.25">
      <c r="A159" s="23"/>
      <c r="B159" s="15"/>
      <c r="C159" s="11"/>
      <c r="D159" s="6" t="s">
        <v>29</v>
      </c>
      <c r="E159" s="50" t="s">
        <v>58</v>
      </c>
      <c r="F159" s="42">
        <v>200</v>
      </c>
      <c r="G159" s="42">
        <v>0</v>
      </c>
      <c r="H159" s="42">
        <v>0</v>
      </c>
      <c r="I159" s="42">
        <v>19</v>
      </c>
      <c r="J159" s="42">
        <v>77</v>
      </c>
      <c r="K159" s="43">
        <v>351</v>
      </c>
      <c r="L159" s="55">
        <v>7.49</v>
      </c>
    </row>
    <row r="160" spans="1:12" ht="15" x14ac:dyDescent="0.25">
      <c r="A160" s="23"/>
      <c r="B160" s="15"/>
      <c r="C160" s="11"/>
      <c r="D160" s="7" t="s">
        <v>21</v>
      </c>
      <c r="E160" s="50"/>
      <c r="F160" s="42"/>
      <c r="G160" s="42"/>
      <c r="H160" s="42"/>
      <c r="I160" s="42"/>
      <c r="J160" s="42"/>
      <c r="K160" s="43"/>
      <c r="L160" s="55"/>
    </row>
    <row r="161" spans="1:12" ht="15" x14ac:dyDescent="0.25">
      <c r="A161" s="23"/>
      <c r="B161" s="15"/>
      <c r="C161" s="11"/>
      <c r="D161" s="7" t="s">
        <v>22</v>
      </c>
      <c r="E161" s="50" t="s">
        <v>40</v>
      </c>
      <c r="F161" s="42">
        <v>30</v>
      </c>
      <c r="G161" s="42">
        <v>2</v>
      </c>
      <c r="H161" s="42">
        <v>0</v>
      </c>
      <c r="I161" s="42">
        <v>15</v>
      </c>
      <c r="J161" s="42">
        <v>69</v>
      </c>
      <c r="K161" s="43"/>
      <c r="L161" s="55">
        <v>3.48</v>
      </c>
    </row>
    <row r="162" spans="1:12" ht="15" x14ac:dyDescent="0.25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 t="s">
        <v>25</v>
      </c>
      <c r="E163" s="50" t="s">
        <v>65</v>
      </c>
      <c r="F163" s="42">
        <v>100</v>
      </c>
      <c r="G163" s="42">
        <v>2</v>
      </c>
      <c r="H163" s="42">
        <v>4</v>
      </c>
      <c r="I163" s="42">
        <v>7</v>
      </c>
      <c r="J163" s="42">
        <v>74</v>
      </c>
      <c r="K163" s="43"/>
      <c r="L163" s="55">
        <v>10.5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.75" thickBot="1" x14ac:dyDescent="0.3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8">SUM(G158:G164)</f>
        <v>14</v>
      </c>
      <c r="H165" s="19">
        <f t="shared" si="78"/>
        <v>27</v>
      </c>
      <c r="I165" s="19">
        <f t="shared" si="78"/>
        <v>42</v>
      </c>
      <c r="J165" s="19">
        <f t="shared" si="78"/>
        <v>475</v>
      </c>
      <c r="K165" s="25"/>
      <c r="L165" s="19">
        <f t="shared" ref="L165" si="79">SUM(L158:L164)</f>
        <v>55.39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0"/>
      <c r="F166" s="52"/>
      <c r="G166" s="39"/>
      <c r="H166" s="39"/>
      <c r="I166" s="39"/>
      <c r="J166" s="52"/>
      <c r="K166" s="40"/>
      <c r="L166" s="55"/>
    </row>
    <row r="167" spans="1:12" ht="15" x14ac:dyDescent="0.25">
      <c r="A167" s="23"/>
      <c r="B167" s="15"/>
      <c r="C167" s="11"/>
      <c r="D167" s="7" t="s">
        <v>26</v>
      </c>
      <c r="E167" s="50"/>
      <c r="F167" s="42"/>
      <c r="G167" s="42"/>
      <c r="H167" s="42"/>
      <c r="I167" s="42"/>
      <c r="J167" s="42"/>
      <c r="K167" s="43"/>
      <c r="L167" s="55"/>
    </row>
    <row r="168" spans="1:12" ht="15" x14ac:dyDescent="0.2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28</v>
      </c>
      <c r="E169" s="50"/>
      <c r="F169" s="42"/>
      <c r="G169" s="42"/>
      <c r="H169" s="42"/>
      <c r="I169" s="42"/>
      <c r="J169" s="42"/>
      <c r="K169" s="43"/>
      <c r="L169" s="55"/>
    </row>
    <row r="170" spans="1:12" ht="15" x14ac:dyDescent="0.2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30</v>
      </c>
      <c r="E171" s="50"/>
      <c r="F171" s="42"/>
      <c r="G171" s="42"/>
      <c r="H171" s="42"/>
      <c r="I171" s="42"/>
      <c r="J171" s="42"/>
      <c r="K171" s="43"/>
      <c r="L171" s="55"/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68"/>
      <c r="F173" s="69"/>
      <c r="G173" s="69"/>
      <c r="H173" s="69"/>
      <c r="I173" s="69"/>
      <c r="J173" s="69"/>
      <c r="K173" s="70"/>
      <c r="L173" s="69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530</v>
      </c>
      <c r="G176" s="32">
        <f t="shared" ref="G176" si="82">G165+G175</f>
        <v>14</v>
      </c>
      <c r="H176" s="32">
        <f t="shared" ref="H176" si="83">H165+H175</f>
        <v>27</v>
      </c>
      <c r="I176" s="32">
        <f t="shared" ref="I176" si="84">I165+I175</f>
        <v>42</v>
      </c>
      <c r="J176" s="32">
        <f t="shared" ref="J176:L176" si="85">J165+J175</f>
        <v>475</v>
      </c>
      <c r="K176" s="32"/>
      <c r="L176" s="32">
        <f t="shared" si="85"/>
        <v>55.39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61" t="s">
        <v>55</v>
      </c>
      <c r="F177" s="63">
        <v>280</v>
      </c>
      <c r="G177" s="39">
        <v>14</v>
      </c>
      <c r="H177" s="39">
        <v>17</v>
      </c>
      <c r="I177" s="39">
        <v>45</v>
      </c>
      <c r="J177" s="39">
        <v>387</v>
      </c>
      <c r="K177" s="40">
        <v>204</v>
      </c>
      <c r="L177" s="64">
        <v>28.3</v>
      </c>
    </row>
    <row r="178" spans="1:12" ht="15" x14ac:dyDescent="0.25">
      <c r="A178" s="23"/>
      <c r="B178" s="15"/>
      <c r="C178" s="11"/>
      <c r="D178" s="6"/>
      <c r="E178" s="50"/>
      <c r="F178" s="42"/>
      <c r="G178" s="42"/>
      <c r="H178" s="42"/>
      <c r="I178" s="42"/>
      <c r="J178" s="42"/>
      <c r="K178" s="43"/>
      <c r="L178" s="55"/>
    </row>
    <row r="179" spans="1:12" ht="15" x14ac:dyDescent="0.25">
      <c r="A179" s="23"/>
      <c r="B179" s="15"/>
      <c r="C179" s="11"/>
      <c r="D179" s="7" t="s">
        <v>21</v>
      </c>
      <c r="E179" s="50" t="s">
        <v>41</v>
      </c>
      <c r="F179" s="42">
        <v>200</v>
      </c>
      <c r="G179" s="42">
        <v>0</v>
      </c>
      <c r="H179" s="42">
        <v>0</v>
      </c>
      <c r="I179" s="42">
        <v>14</v>
      </c>
      <c r="J179" s="42">
        <v>58</v>
      </c>
      <c r="K179" s="43">
        <v>380</v>
      </c>
      <c r="L179" s="55">
        <v>11.27</v>
      </c>
    </row>
    <row r="180" spans="1:12" ht="15" x14ac:dyDescent="0.25">
      <c r="A180" s="23"/>
      <c r="B180" s="15"/>
      <c r="C180" s="11"/>
      <c r="D180" s="7" t="s">
        <v>22</v>
      </c>
      <c r="E180" s="50" t="s">
        <v>40</v>
      </c>
      <c r="F180" s="42">
        <v>30</v>
      </c>
      <c r="G180" s="42">
        <v>2</v>
      </c>
      <c r="H180" s="42">
        <v>0</v>
      </c>
      <c r="I180" s="42">
        <v>15</v>
      </c>
      <c r="J180" s="42">
        <v>69</v>
      </c>
      <c r="K180" s="43"/>
      <c r="L180" s="55">
        <v>3.48</v>
      </c>
    </row>
    <row r="181" spans="1:12" ht="15" x14ac:dyDescent="0.25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 t="s">
        <v>42</v>
      </c>
      <c r="E182" s="50"/>
      <c r="F182" s="42"/>
      <c r="G182" s="42"/>
      <c r="H182" s="42"/>
      <c r="I182" s="42"/>
      <c r="J182" s="42"/>
      <c r="K182" s="43"/>
      <c r="L182" s="55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6">SUM(G177:G183)</f>
        <v>16</v>
      </c>
      <c r="H184" s="19">
        <f t="shared" si="86"/>
        <v>17</v>
      </c>
      <c r="I184" s="19">
        <f t="shared" si="86"/>
        <v>74</v>
      </c>
      <c r="J184" s="19">
        <f t="shared" si="86"/>
        <v>514</v>
      </c>
      <c r="K184" s="25"/>
      <c r="L184" s="19">
        <f t="shared" ref="L184" si="87">SUM(L177:L183)</f>
        <v>43.05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510</v>
      </c>
      <c r="G195" s="32">
        <f t="shared" ref="G195" si="90">G184+G194</f>
        <v>16</v>
      </c>
      <c r="H195" s="32">
        <f t="shared" ref="H195" si="91">H184+H194</f>
        <v>17</v>
      </c>
      <c r="I195" s="32">
        <f t="shared" ref="I195" si="92">I184+I194</f>
        <v>74</v>
      </c>
      <c r="J195" s="32">
        <f t="shared" ref="J195:L195" si="93">J184+J194</f>
        <v>514</v>
      </c>
      <c r="K195" s="32"/>
      <c r="L195" s="32">
        <f t="shared" si="93"/>
        <v>43.05</v>
      </c>
    </row>
    <row r="196" spans="1:12" x14ac:dyDescent="0.2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529.1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17.830000000000002</v>
      </c>
      <c r="H196" s="34">
        <f t="shared" si="94"/>
        <v>21.294999999999998</v>
      </c>
      <c r="I196" s="34">
        <f t="shared" si="94"/>
        <v>77.77</v>
      </c>
      <c r="J196" s="34">
        <f t="shared" si="94"/>
        <v>580.89300000000003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63.393999999999991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2023-11-28T06:55:40Z</cp:lastPrinted>
  <dcterms:created xsi:type="dcterms:W3CDTF">2022-05-16T14:23:56Z</dcterms:created>
  <dcterms:modified xsi:type="dcterms:W3CDTF">2024-12-09T04:58:19Z</dcterms:modified>
</cp:coreProperties>
</file>